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Sheet" sheetId="1" r:id="rId1"/>
  </sheets>
  <calcPr calcId="124519"/>
</workbook>
</file>

<file path=xl/calcChain.xml><?xml version="1.0" encoding="utf-8"?>
<calcChain xmlns="http://schemas.openxmlformats.org/spreadsheetml/2006/main">
  <c r="R26" i="1"/>
  <c r="Q26"/>
  <c r="P26"/>
  <c r="O26"/>
  <c r="N26"/>
  <c r="M26"/>
  <c r="L26"/>
  <c r="K26"/>
  <c r="J26"/>
  <c r="I26"/>
  <c r="H26"/>
  <c r="G26"/>
  <c r="F26"/>
  <c r="E26"/>
  <c r="D26"/>
  <c r="C26"/>
</calcChain>
</file>

<file path=xl/sharedStrings.xml><?xml version="1.0" encoding="utf-8"?>
<sst xmlns="http://schemas.openxmlformats.org/spreadsheetml/2006/main" count="62" uniqueCount="41">
  <si>
    <t>Bonanza</t>
  </si>
  <si>
    <t>Minimum Span Report As On 25/06/2026</t>
  </si>
  <si>
    <t>Symbol</t>
  </si>
  <si>
    <t>Expiry Date</t>
  </si>
  <si>
    <t>Span Margin %</t>
  </si>
  <si>
    <t>Exposure Margin %</t>
  </si>
  <si>
    <t>Mlot</t>
  </si>
  <si>
    <t>Span Margin Per Lot</t>
  </si>
  <si>
    <t>Tot Exp Margin Per Lot</t>
  </si>
  <si>
    <t>Additional Margin Per Lot</t>
  </si>
  <si>
    <t>Special Margin Per Lot</t>
  </si>
  <si>
    <t>ELM Margin Per Lot</t>
  </si>
  <si>
    <t>Span Margin Per unit</t>
  </si>
  <si>
    <t>Exposure Margin Per unit</t>
  </si>
  <si>
    <t>Additional Margin Per unit</t>
  </si>
  <si>
    <t>Special Margin Per unit</t>
  </si>
  <si>
    <t>ELM Margin Per unit</t>
  </si>
  <si>
    <t>Total Margin Per unit</t>
  </si>
  <si>
    <t>Total Margin %</t>
  </si>
  <si>
    <t>Total Margin Per Lot</t>
  </si>
  <si>
    <t>BAJRA</t>
  </si>
  <si>
    <t>20/07/2026</t>
  </si>
  <si>
    <t>BARLEYJPR</t>
  </si>
  <si>
    <t>CASTOR</t>
  </si>
  <si>
    <t>CASTOROIL</t>
  </si>
  <si>
    <t>COCUDAKL</t>
  </si>
  <si>
    <t>COTTON</t>
  </si>
  <si>
    <t>COTWASOIL</t>
  </si>
  <si>
    <t>DHANIYA</t>
  </si>
  <si>
    <t>20/08/2026</t>
  </si>
  <si>
    <t>GUARGUM5</t>
  </si>
  <si>
    <t>18/09/2026</t>
  </si>
  <si>
    <t>GUARSEED10</t>
  </si>
  <si>
    <t>ISABGOL</t>
  </si>
  <si>
    <t>JEERAMINI</t>
  </si>
  <si>
    <t>JEERAUNJHA</t>
  </si>
  <si>
    <t>MAIZE</t>
  </si>
  <si>
    <t>SUNOIL</t>
  </si>
  <si>
    <t>30/06/2026</t>
  </si>
  <si>
    <t>TMCFGRNZM</t>
  </si>
  <si>
    <t>YELLOWP</t>
  </si>
</sst>
</file>

<file path=xl/styles.xml><?xml version="1.0" encoding="utf-8"?>
<styleSheet xmlns="http://schemas.openxmlformats.org/spreadsheetml/2006/main">
  <numFmts count="2">
    <numFmt numFmtId="164" formatCode="0.00;\-0.00;\ "/>
    <numFmt numFmtId="165" formatCode="0;\-0;\ "/>
  </numFmts>
  <fonts count="4">
    <font>
      <sz val="11"/>
      <color theme="1"/>
      <name val="Calibri"/>
      <family val="2"/>
      <scheme val="minor"/>
    </font>
    <font>
      <b/>
      <sz val="12"/>
      <name val="Goudy Old Style"/>
    </font>
    <font>
      <sz val="10"/>
      <name val="Goudy Old Style"/>
    </font>
    <font>
      <sz val="8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horizontal="right" vertical="center"/>
    </xf>
    <xf numFmtId="165" fontId="0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horizontal="right" vertical="center"/>
    </xf>
    <xf numFmtId="165" fontId="0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26"/>
  <sheetViews>
    <sheetView tabSelected="1" workbookViewId="0">
      <pane ySplit="4" topLeftCell="A5" activePane="bottomLeft" state="frozen"/>
      <selection pane="bottomLeft" sqref="A1:K1"/>
    </sheetView>
  </sheetViews>
  <sheetFormatPr defaultRowHeight="15"/>
  <cols>
    <col min="1" max="2" width="12.85546875" style="1" customWidth="1"/>
    <col min="3" max="4" width="10.28515625" style="2" customWidth="1"/>
    <col min="5" max="5" width="8.5703125" style="3" customWidth="1"/>
    <col min="6" max="10" width="14.28515625" style="2" customWidth="1"/>
    <col min="11" max="16" width="10.7109375" style="2" customWidth="1"/>
    <col min="17" max="17" width="9.28515625" style="2" customWidth="1"/>
    <col min="18" max="18" width="14.28515625" style="2" customWidth="1"/>
  </cols>
  <sheetData>
    <row r="1" spans="1:18" ht="16.5">
      <c r="A1" s="11" t="s">
        <v>0</v>
      </c>
      <c r="B1" s="12"/>
      <c r="C1" s="13"/>
      <c r="D1" s="13"/>
      <c r="E1" s="14"/>
      <c r="F1" s="13"/>
      <c r="G1" s="13"/>
      <c r="H1" s="13"/>
      <c r="I1" s="13"/>
      <c r="J1" s="13"/>
      <c r="K1" s="13"/>
    </row>
    <row r="2" spans="1:18" ht="16.5">
      <c r="A2" s="11" t="s">
        <v>1</v>
      </c>
      <c r="B2" s="12"/>
      <c r="C2" s="13"/>
      <c r="D2" s="13"/>
      <c r="E2" s="14"/>
      <c r="F2" s="13"/>
      <c r="G2" s="13"/>
      <c r="H2" s="13"/>
      <c r="I2" s="13"/>
      <c r="J2" s="13"/>
      <c r="K2" s="13"/>
    </row>
    <row r="4" spans="1:18">
      <c r="A4" s="4" t="s">
        <v>2</v>
      </c>
      <c r="B4" s="4" t="s">
        <v>3</v>
      </c>
      <c r="C4" s="5" t="s">
        <v>4</v>
      </c>
      <c r="D4" s="5" t="s">
        <v>5</v>
      </c>
      <c r="E4" s="6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</row>
    <row r="5" spans="1:18">
      <c r="A5" s="7" t="s">
        <v>20</v>
      </c>
      <c r="B5" s="7" t="s">
        <v>21</v>
      </c>
      <c r="C5" s="8">
        <v>10</v>
      </c>
      <c r="D5" s="8">
        <v>3</v>
      </c>
      <c r="E5" s="9">
        <v>100</v>
      </c>
      <c r="F5" s="8">
        <v>22600</v>
      </c>
      <c r="G5" s="8">
        <v>6780</v>
      </c>
      <c r="H5" s="8">
        <v>4520</v>
      </c>
      <c r="I5" s="8">
        <v>0</v>
      </c>
      <c r="J5" s="8">
        <v>0</v>
      </c>
      <c r="K5" s="8">
        <v>226</v>
      </c>
      <c r="L5" s="8">
        <v>67.8</v>
      </c>
      <c r="M5" s="8">
        <v>45.2</v>
      </c>
      <c r="N5" s="8">
        <v>0</v>
      </c>
      <c r="O5" s="8">
        <v>0</v>
      </c>
      <c r="P5" s="8">
        <v>293.8</v>
      </c>
      <c r="Q5" s="8">
        <v>13</v>
      </c>
      <c r="R5" s="8">
        <v>29380</v>
      </c>
    </row>
    <row r="6" spans="1:18">
      <c r="A6" s="7" t="s">
        <v>22</v>
      </c>
      <c r="B6" s="7" t="s">
        <v>21</v>
      </c>
      <c r="C6" s="8">
        <v>8</v>
      </c>
      <c r="D6" s="8">
        <v>1</v>
      </c>
      <c r="E6" s="9">
        <v>100</v>
      </c>
      <c r="F6" s="8">
        <v>17188</v>
      </c>
      <c r="G6" s="8">
        <v>2148.5</v>
      </c>
      <c r="H6" s="8">
        <v>0</v>
      </c>
      <c r="I6" s="8">
        <v>0</v>
      </c>
      <c r="J6" s="8">
        <v>0</v>
      </c>
      <c r="K6" s="8">
        <v>171.88</v>
      </c>
      <c r="L6" s="8">
        <v>21.484999999999999</v>
      </c>
      <c r="M6" s="8">
        <v>0</v>
      </c>
      <c r="N6" s="8">
        <v>0</v>
      </c>
      <c r="O6" s="8">
        <v>0</v>
      </c>
      <c r="P6" s="8">
        <v>193.36500000000001</v>
      </c>
      <c r="Q6" s="8">
        <v>9</v>
      </c>
      <c r="R6" s="8">
        <v>19336.5</v>
      </c>
    </row>
    <row r="7" spans="1:18">
      <c r="A7" s="7" t="s">
        <v>23</v>
      </c>
      <c r="B7" s="7" t="s">
        <v>21</v>
      </c>
      <c r="C7" s="8">
        <v>8</v>
      </c>
      <c r="D7" s="8">
        <v>1</v>
      </c>
      <c r="E7" s="9">
        <v>50</v>
      </c>
      <c r="F7" s="8">
        <v>28392</v>
      </c>
      <c r="G7" s="8">
        <v>3549</v>
      </c>
      <c r="H7" s="8">
        <v>0</v>
      </c>
      <c r="I7" s="8">
        <v>0</v>
      </c>
      <c r="J7" s="8">
        <v>0</v>
      </c>
      <c r="K7" s="8">
        <v>567.84</v>
      </c>
      <c r="L7" s="8">
        <v>70.98</v>
      </c>
      <c r="M7" s="8">
        <v>0</v>
      </c>
      <c r="N7" s="8">
        <v>0</v>
      </c>
      <c r="O7" s="8">
        <v>0</v>
      </c>
      <c r="P7" s="8">
        <v>638.82000000000005</v>
      </c>
      <c r="Q7" s="8">
        <v>9</v>
      </c>
      <c r="R7" s="8">
        <v>31941</v>
      </c>
    </row>
    <row r="8" spans="1:18">
      <c r="A8" s="7" t="s">
        <v>24</v>
      </c>
      <c r="B8" s="7" t="s">
        <v>21</v>
      </c>
      <c r="C8" s="8">
        <v>8</v>
      </c>
      <c r="D8" s="8">
        <v>1</v>
      </c>
      <c r="E8" s="9">
        <v>200</v>
      </c>
      <c r="F8" s="8">
        <v>22800</v>
      </c>
      <c r="G8" s="8">
        <v>2850</v>
      </c>
      <c r="H8" s="8">
        <v>0</v>
      </c>
      <c r="I8" s="8">
        <v>0</v>
      </c>
      <c r="J8" s="8">
        <v>0</v>
      </c>
      <c r="K8" s="8">
        <v>114</v>
      </c>
      <c r="L8" s="8">
        <v>14.25</v>
      </c>
      <c r="M8" s="8">
        <v>0</v>
      </c>
      <c r="N8" s="8">
        <v>0</v>
      </c>
      <c r="O8" s="8">
        <v>0</v>
      </c>
      <c r="P8" s="8">
        <v>128.25</v>
      </c>
      <c r="Q8" s="8">
        <v>9</v>
      </c>
      <c r="R8" s="8">
        <v>25650</v>
      </c>
    </row>
    <row r="9" spans="1:18">
      <c r="A9" s="7" t="s">
        <v>25</v>
      </c>
      <c r="B9" s="7" t="s">
        <v>21</v>
      </c>
      <c r="C9" s="8">
        <v>12</v>
      </c>
      <c r="D9" s="8">
        <v>1</v>
      </c>
      <c r="E9" s="9">
        <v>100</v>
      </c>
      <c r="F9" s="8">
        <v>44208</v>
      </c>
      <c r="G9" s="8">
        <v>3684</v>
      </c>
      <c r="H9" s="8">
        <v>0</v>
      </c>
      <c r="I9" s="8">
        <v>0</v>
      </c>
      <c r="J9" s="8">
        <v>0</v>
      </c>
      <c r="K9" s="8">
        <v>442.08</v>
      </c>
      <c r="L9" s="8">
        <v>36.840000000000003</v>
      </c>
      <c r="M9" s="8">
        <v>0</v>
      </c>
      <c r="N9" s="8">
        <v>0</v>
      </c>
      <c r="O9" s="8">
        <v>0</v>
      </c>
      <c r="P9" s="8">
        <v>478.92</v>
      </c>
      <c r="Q9" s="8">
        <v>13</v>
      </c>
      <c r="R9" s="8">
        <v>47892</v>
      </c>
    </row>
    <row r="10" spans="1:18">
      <c r="A10" s="7" t="s">
        <v>26</v>
      </c>
      <c r="B10" s="7" t="s">
        <v>21</v>
      </c>
      <c r="C10" s="8">
        <v>8</v>
      </c>
      <c r="D10" s="8">
        <v>1</v>
      </c>
      <c r="E10" s="9">
        <v>25</v>
      </c>
      <c r="F10" s="8">
        <v>60960</v>
      </c>
      <c r="G10" s="8">
        <v>7620</v>
      </c>
      <c r="H10" s="8">
        <v>0</v>
      </c>
      <c r="I10" s="8">
        <v>0</v>
      </c>
      <c r="J10" s="8">
        <v>0</v>
      </c>
      <c r="K10" s="8">
        <v>2438.4</v>
      </c>
      <c r="L10" s="8">
        <v>304.8</v>
      </c>
      <c r="M10" s="8">
        <v>0</v>
      </c>
      <c r="N10" s="8">
        <v>0</v>
      </c>
      <c r="O10" s="8">
        <v>0</v>
      </c>
      <c r="P10" s="8">
        <v>2743.2</v>
      </c>
      <c r="Q10" s="8">
        <v>9</v>
      </c>
      <c r="R10" s="8">
        <v>68580</v>
      </c>
    </row>
    <row r="11" spans="1:18">
      <c r="A11" s="7" t="s">
        <v>27</v>
      </c>
      <c r="B11" s="7" t="s">
        <v>21</v>
      </c>
      <c r="C11" s="8">
        <v>10</v>
      </c>
      <c r="D11" s="8">
        <v>1</v>
      </c>
      <c r="E11" s="9">
        <v>100</v>
      </c>
      <c r="F11" s="8">
        <v>14862</v>
      </c>
      <c r="G11" s="8">
        <v>1486.2</v>
      </c>
      <c r="H11" s="8">
        <v>0</v>
      </c>
      <c r="I11" s="8">
        <v>0</v>
      </c>
      <c r="J11" s="8">
        <v>0</v>
      </c>
      <c r="K11" s="8">
        <v>148.62</v>
      </c>
      <c r="L11" s="8">
        <v>14.862</v>
      </c>
      <c r="M11" s="8">
        <v>0</v>
      </c>
      <c r="N11" s="8">
        <v>0</v>
      </c>
      <c r="O11" s="8">
        <v>0</v>
      </c>
      <c r="P11" s="8">
        <v>163.482</v>
      </c>
      <c r="Q11" s="8">
        <v>11</v>
      </c>
      <c r="R11" s="8">
        <v>16348.2</v>
      </c>
    </row>
    <row r="12" spans="1:18">
      <c r="A12" s="7" t="s">
        <v>28</v>
      </c>
      <c r="B12" s="7" t="s">
        <v>29</v>
      </c>
      <c r="C12" s="8">
        <v>12.185293215554999</v>
      </c>
      <c r="D12" s="8">
        <v>3.5</v>
      </c>
      <c r="E12" s="9">
        <v>50</v>
      </c>
      <c r="F12" s="8">
        <v>89147.605165000001</v>
      </c>
      <c r="G12" s="8">
        <v>25606</v>
      </c>
      <c r="H12" s="8">
        <v>18290</v>
      </c>
      <c r="I12" s="8">
        <v>0</v>
      </c>
      <c r="J12" s="8">
        <v>0</v>
      </c>
      <c r="K12" s="8">
        <v>1782.9521033000001</v>
      </c>
      <c r="L12" s="8">
        <v>512.12</v>
      </c>
      <c r="M12" s="8">
        <v>365.8</v>
      </c>
      <c r="N12" s="8">
        <v>0</v>
      </c>
      <c r="O12" s="8">
        <v>0</v>
      </c>
      <c r="P12" s="8">
        <v>2295.0721033</v>
      </c>
      <c r="Q12" s="8">
        <v>15.685293215554999</v>
      </c>
      <c r="R12" s="8">
        <v>114753.605165</v>
      </c>
    </row>
    <row r="13" spans="1:18">
      <c r="A13" s="7" t="s">
        <v>30</v>
      </c>
      <c r="B13" s="7" t="s">
        <v>31</v>
      </c>
      <c r="C13" s="8">
        <v>12</v>
      </c>
      <c r="D13" s="8">
        <v>3</v>
      </c>
      <c r="E13" s="9">
        <v>50</v>
      </c>
      <c r="F13" s="8">
        <v>70206</v>
      </c>
      <c r="G13" s="8">
        <v>17551.5</v>
      </c>
      <c r="H13" s="8">
        <v>11701</v>
      </c>
      <c r="I13" s="8">
        <v>0</v>
      </c>
      <c r="J13" s="8">
        <v>0</v>
      </c>
      <c r="K13" s="8">
        <v>1404.12</v>
      </c>
      <c r="L13" s="8">
        <v>351.03</v>
      </c>
      <c r="M13" s="8">
        <v>234.02</v>
      </c>
      <c r="N13" s="8">
        <v>0</v>
      </c>
      <c r="O13" s="8">
        <v>0</v>
      </c>
      <c r="P13" s="8">
        <v>1755.15</v>
      </c>
      <c r="Q13" s="8">
        <v>15</v>
      </c>
      <c r="R13" s="8">
        <v>87757.5</v>
      </c>
    </row>
    <row r="14" spans="1:18">
      <c r="A14" s="7" t="s">
        <v>30</v>
      </c>
      <c r="B14" s="7" t="s">
        <v>21</v>
      </c>
      <c r="C14" s="8">
        <v>12</v>
      </c>
      <c r="D14" s="8">
        <v>3</v>
      </c>
      <c r="E14" s="9">
        <v>50</v>
      </c>
      <c r="F14" s="8">
        <v>68250</v>
      </c>
      <c r="G14" s="8">
        <v>17062.5</v>
      </c>
      <c r="H14" s="8">
        <v>11375</v>
      </c>
      <c r="I14" s="8">
        <v>0</v>
      </c>
      <c r="J14" s="8">
        <v>0</v>
      </c>
      <c r="K14" s="8">
        <v>1365</v>
      </c>
      <c r="L14" s="8">
        <v>341.25</v>
      </c>
      <c r="M14" s="8">
        <v>227.5</v>
      </c>
      <c r="N14" s="8">
        <v>0</v>
      </c>
      <c r="O14" s="8">
        <v>0</v>
      </c>
      <c r="P14" s="8">
        <v>1706.25</v>
      </c>
      <c r="Q14" s="8">
        <v>15</v>
      </c>
      <c r="R14" s="8">
        <v>85312.5</v>
      </c>
    </row>
    <row r="15" spans="1:18">
      <c r="A15" s="7" t="s">
        <v>30</v>
      </c>
      <c r="B15" s="7" t="s">
        <v>29</v>
      </c>
      <c r="C15" s="8">
        <v>12</v>
      </c>
      <c r="D15" s="8">
        <v>3</v>
      </c>
      <c r="E15" s="9">
        <v>50</v>
      </c>
      <c r="F15" s="8">
        <v>69162</v>
      </c>
      <c r="G15" s="8">
        <v>17290.5</v>
      </c>
      <c r="H15" s="8">
        <v>11527</v>
      </c>
      <c r="I15" s="8">
        <v>0</v>
      </c>
      <c r="J15" s="8">
        <v>0</v>
      </c>
      <c r="K15" s="8">
        <v>1383.24</v>
      </c>
      <c r="L15" s="8">
        <v>345.81</v>
      </c>
      <c r="M15" s="8">
        <v>230.54</v>
      </c>
      <c r="N15" s="8">
        <v>0</v>
      </c>
      <c r="O15" s="8">
        <v>0</v>
      </c>
      <c r="P15" s="8">
        <v>1729.05</v>
      </c>
      <c r="Q15" s="8">
        <v>15</v>
      </c>
      <c r="R15" s="8">
        <v>86452.5</v>
      </c>
    </row>
    <row r="16" spans="1:18">
      <c r="A16" s="7" t="s">
        <v>32</v>
      </c>
      <c r="B16" s="7" t="s">
        <v>31</v>
      </c>
      <c r="C16" s="8">
        <v>12</v>
      </c>
      <c r="D16" s="8">
        <v>3</v>
      </c>
      <c r="E16" s="9">
        <v>50</v>
      </c>
      <c r="F16" s="8">
        <v>36576</v>
      </c>
      <c r="G16" s="8">
        <v>9144</v>
      </c>
      <c r="H16" s="8">
        <v>6096</v>
      </c>
      <c r="I16" s="8">
        <v>0</v>
      </c>
      <c r="J16" s="8">
        <v>0</v>
      </c>
      <c r="K16" s="8">
        <v>731.52</v>
      </c>
      <c r="L16" s="8">
        <v>182.88</v>
      </c>
      <c r="M16" s="8">
        <v>121.92</v>
      </c>
      <c r="N16" s="8">
        <v>0</v>
      </c>
      <c r="O16" s="8">
        <v>0</v>
      </c>
      <c r="P16" s="8">
        <v>914.4</v>
      </c>
      <c r="Q16" s="8">
        <v>15</v>
      </c>
      <c r="R16" s="8">
        <v>45720</v>
      </c>
    </row>
    <row r="17" spans="1:18">
      <c r="A17" s="7" t="s">
        <v>32</v>
      </c>
      <c r="B17" s="7" t="s">
        <v>21</v>
      </c>
      <c r="C17" s="8">
        <v>12</v>
      </c>
      <c r="D17" s="8">
        <v>3</v>
      </c>
      <c r="E17" s="9">
        <v>50</v>
      </c>
      <c r="F17" s="8">
        <v>35868</v>
      </c>
      <c r="G17" s="8">
        <v>8967</v>
      </c>
      <c r="H17" s="8">
        <v>5978</v>
      </c>
      <c r="I17" s="8">
        <v>0</v>
      </c>
      <c r="J17" s="8">
        <v>0</v>
      </c>
      <c r="K17" s="8">
        <v>717.36</v>
      </c>
      <c r="L17" s="8">
        <v>179.34</v>
      </c>
      <c r="M17" s="8">
        <v>119.56</v>
      </c>
      <c r="N17" s="8">
        <v>0</v>
      </c>
      <c r="O17" s="8">
        <v>0</v>
      </c>
      <c r="P17" s="8">
        <v>896.7</v>
      </c>
      <c r="Q17" s="8">
        <v>15</v>
      </c>
      <c r="R17" s="8">
        <v>44835</v>
      </c>
    </row>
    <row r="18" spans="1:18">
      <c r="A18" s="7" t="s">
        <v>32</v>
      </c>
      <c r="B18" s="7" t="s">
        <v>29</v>
      </c>
      <c r="C18" s="8">
        <v>12</v>
      </c>
      <c r="D18" s="8">
        <v>3</v>
      </c>
      <c r="E18" s="9">
        <v>50</v>
      </c>
      <c r="F18" s="8">
        <v>36234</v>
      </c>
      <c r="G18" s="8">
        <v>9058.5</v>
      </c>
      <c r="H18" s="8">
        <v>6039</v>
      </c>
      <c r="I18" s="8">
        <v>0</v>
      </c>
      <c r="J18" s="8">
        <v>0</v>
      </c>
      <c r="K18" s="8">
        <v>724.68</v>
      </c>
      <c r="L18" s="8">
        <v>181.17</v>
      </c>
      <c r="M18" s="8">
        <v>120.78</v>
      </c>
      <c r="N18" s="8">
        <v>0</v>
      </c>
      <c r="O18" s="8">
        <v>0</v>
      </c>
      <c r="P18" s="8">
        <v>905.85</v>
      </c>
      <c r="Q18" s="8">
        <v>15</v>
      </c>
      <c r="R18" s="8">
        <v>45292.5</v>
      </c>
    </row>
    <row r="19" spans="1:18">
      <c r="A19" s="7" t="s">
        <v>33</v>
      </c>
      <c r="B19" s="7" t="s">
        <v>21</v>
      </c>
      <c r="C19" s="8">
        <v>12</v>
      </c>
      <c r="D19" s="8">
        <v>1</v>
      </c>
      <c r="E19" s="9">
        <v>30</v>
      </c>
      <c r="F19" s="8">
        <v>37800</v>
      </c>
      <c r="G19" s="8">
        <v>3150</v>
      </c>
      <c r="H19" s="8">
        <v>0</v>
      </c>
      <c r="I19" s="8">
        <v>0</v>
      </c>
      <c r="J19" s="8">
        <v>0</v>
      </c>
      <c r="K19" s="8">
        <v>1260</v>
      </c>
      <c r="L19" s="8">
        <v>105</v>
      </c>
      <c r="M19" s="8">
        <v>0</v>
      </c>
      <c r="N19" s="8">
        <v>0</v>
      </c>
      <c r="O19" s="8">
        <v>0</v>
      </c>
      <c r="P19" s="8">
        <v>1365</v>
      </c>
      <c r="Q19" s="8">
        <v>13</v>
      </c>
      <c r="R19" s="8">
        <v>40950</v>
      </c>
    </row>
    <row r="20" spans="1:18">
      <c r="A20" s="7" t="s">
        <v>34</v>
      </c>
      <c r="B20" s="7" t="s">
        <v>21</v>
      </c>
      <c r="C20" s="8">
        <v>12</v>
      </c>
      <c r="D20" s="8">
        <v>1</v>
      </c>
      <c r="E20" s="9">
        <v>10</v>
      </c>
      <c r="F20" s="8">
        <v>24828</v>
      </c>
      <c r="G20" s="8">
        <v>2069</v>
      </c>
      <c r="H20" s="8">
        <v>0</v>
      </c>
      <c r="I20" s="8">
        <v>0</v>
      </c>
      <c r="J20" s="8">
        <v>0</v>
      </c>
      <c r="K20" s="8">
        <v>2482.8000000000002</v>
      </c>
      <c r="L20" s="8">
        <v>206.9</v>
      </c>
      <c r="M20" s="8">
        <v>0</v>
      </c>
      <c r="N20" s="8">
        <v>0</v>
      </c>
      <c r="O20" s="8">
        <v>0</v>
      </c>
      <c r="P20" s="8">
        <v>2689.7</v>
      </c>
      <c r="Q20" s="8">
        <v>13</v>
      </c>
      <c r="R20" s="8">
        <v>26897</v>
      </c>
    </row>
    <row r="21" spans="1:18">
      <c r="A21" s="7" t="s">
        <v>35</v>
      </c>
      <c r="B21" s="7" t="s">
        <v>21</v>
      </c>
      <c r="C21" s="8">
        <v>12</v>
      </c>
      <c r="D21" s="8">
        <v>1</v>
      </c>
      <c r="E21" s="9">
        <v>30</v>
      </c>
      <c r="F21" s="8">
        <v>73602</v>
      </c>
      <c r="G21" s="8">
        <v>6133.5</v>
      </c>
      <c r="H21" s="8">
        <v>0</v>
      </c>
      <c r="I21" s="8">
        <v>0</v>
      </c>
      <c r="J21" s="8">
        <v>0</v>
      </c>
      <c r="K21" s="8">
        <v>2453.4</v>
      </c>
      <c r="L21" s="8">
        <v>204.45</v>
      </c>
      <c r="M21" s="8">
        <v>0</v>
      </c>
      <c r="N21" s="8">
        <v>0</v>
      </c>
      <c r="O21" s="8">
        <v>0</v>
      </c>
      <c r="P21" s="8">
        <v>2657.85</v>
      </c>
      <c r="Q21" s="8">
        <v>13</v>
      </c>
      <c r="R21" s="8">
        <v>79735.5</v>
      </c>
    </row>
    <row r="22" spans="1:18">
      <c r="A22" s="7" t="s">
        <v>36</v>
      </c>
      <c r="B22" s="7" t="s">
        <v>21</v>
      </c>
      <c r="C22" s="8">
        <v>10</v>
      </c>
      <c r="D22" s="8">
        <v>1</v>
      </c>
      <c r="E22" s="9">
        <v>100</v>
      </c>
      <c r="F22" s="8">
        <v>22790</v>
      </c>
      <c r="G22" s="8">
        <v>2279</v>
      </c>
      <c r="H22" s="8">
        <v>0</v>
      </c>
      <c r="I22" s="8">
        <v>0</v>
      </c>
      <c r="J22" s="8">
        <v>0</v>
      </c>
      <c r="K22" s="8">
        <v>227.9</v>
      </c>
      <c r="L22" s="8">
        <v>22.79</v>
      </c>
      <c r="M22" s="8">
        <v>0</v>
      </c>
      <c r="N22" s="8">
        <v>0</v>
      </c>
      <c r="O22" s="8">
        <v>0</v>
      </c>
      <c r="P22" s="8">
        <v>250.69</v>
      </c>
      <c r="Q22" s="8">
        <v>11</v>
      </c>
      <c r="R22" s="8">
        <v>25069</v>
      </c>
    </row>
    <row r="23" spans="1:18">
      <c r="A23" s="7" t="s">
        <v>37</v>
      </c>
      <c r="B23" s="7" t="s">
        <v>38</v>
      </c>
      <c r="C23" s="8">
        <v>8</v>
      </c>
      <c r="D23" s="8">
        <v>1</v>
      </c>
      <c r="E23" s="9">
        <v>500</v>
      </c>
      <c r="F23" s="8">
        <v>63136</v>
      </c>
      <c r="G23" s="8">
        <v>7892</v>
      </c>
      <c r="H23" s="8">
        <v>0</v>
      </c>
      <c r="I23" s="8">
        <v>0</v>
      </c>
      <c r="J23" s="8">
        <v>0</v>
      </c>
      <c r="K23" s="8">
        <v>126.27200000000001</v>
      </c>
      <c r="L23" s="8">
        <v>15.784000000000001</v>
      </c>
      <c r="M23" s="8">
        <v>0</v>
      </c>
      <c r="N23" s="8">
        <v>0</v>
      </c>
      <c r="O23" s="8">
        <v>0</v>
      </c>
      <c r="P23" s="8">
        <v>142.05600000000001</v>
      </c>
      <c r="Q23" s="8">
        <v>9</v>
      </c>
      <c r="R23" s="8">
        <v>71028</v>
      </c>
    </row>
    <row r="24" spans="1:18">
      <c r="A24" s="7" t="s">
        <v>39</v>
      </c>
      <c r="B24" s="7" t="s">
        <v>29</v>
      </c>
      <c r="C24" s="8">
        <v>12</v>
      </c>
      <c r="D24" s="8">
        <v>1</v>
      </c>
      <c r="E24" s="9">
        <v>50</v>
      </c>
      <c r="F24" s="8">
        <v>98448</v>
      </c>
      <c r="G24" s="8">
        <v>8204</v>
      </c>
      <c r="H24" s="8">
        <v>0</v>
      </c>
      <c r="I24" s="8">
        <v>0</v>
      </c>
      <c r="J24" s="8">
        <v>0</v>
      </c>
      <c r="K24" s="8">
        <v>1968.96</v>
      </c>
      <c r="L24" s="8">
        <v>164.08</v>
      </c>
      <c r="M24" s="8">
        <v>0</v>
      </c>
      <c r="N24" s="8">
        <v>0</v>
      </c>
      <c r="O24" s="8">
        <v>0</v>
      </c>
      <c r="P24" s="8">
        <v>2133.04</v>
      </c>
      <c r="Q24" s="8">
        <v>13</v>
      </c>
      <c r="R24" s="8">
        <v>106652</v>
      </c>
    </row>
    <row r="25" spans="1:18">
      <c r="A25" s="7" t="s">
        <v>40</v>
      </c>
      <c r="B25" s="7" t="s">
        <v>21</v>
      </c>
      <c r="C25" s="8">
        <v>10</v>
      </c>
      <c r="D25" s="8">
        <v>1</v>
      </c>
      <c r="E25" s="9">
        <v>50</v>
      </c>
      <c r="F25" s="8">
        <v>21220</v>
      </c>
      <c r="G25" s="8">
        <v>2122</v>
      </c>
      <c r="H25" s="8">
        <v>0</v>
      </c>
      <c r="I25" s="8">
        <v>0</v>
      </c>
      <c r="J25" s="8">
        <v>0</v>
      </c>
      <c r="K25" s="8">
        <v>424.4</v>
      </c>
      <c r="L25" s="8">
        <v>42.44</v>
      </c>
      <c r="M25" s="8">
        <v>0</v>
      </c>
      <c r="N25" s="8">
        <v>0</v>
      </c>
      <c r="O25" s="8">
        <v>0</v>
      </c>
      <c r="P25" s="8">
        <v>466.84</v>
      </c>
      <c r="Q25" s="8">
        <v>11</v>
      </c>
      <c r="R25" s="8">
        <v>23342</v>
      </c>
    </row>
    <row r="26" spans="1:18">
      <c r="A26" s="7"/>
      <c r="B26" s="7"/>
      <c r="C26" s="10">
        <f t="shared" ref="C26:R26" si="0">SUBTOTAL(9,C5:C25)</f>
        <v>224.18529321555499</v>
      </c>
      <c r="D26" s="10">
        <f t="shared" si="0"/>
        <v>37.5</v>
      </c>
      <c r="E26" s="10">
        <f t="shared" si="0"/>
        <v>1795</v>
      </c>
      <c r="F26" s="10">
        <f t="shared" si="0"/>
        <v>958277.60516500007</v>
      </c>
      <c r="G26" s="10">
        <f t="shared" si="0"/>
        <v>164647.20000000001</v>
      </c>
      <c r="H26" s="10">
        <f t="shared" si="0"/>
        <v>75526</v>
      </c>
      <c r="I26" s="10">
        <f t="shared" si="0"/>
        <v>0</v>
      </c>
      <c r="J26" s="10">
        <f t="shared" si="0"/>
        <v>0</v>
      </c>
      <c r="K26" s="10">
        <f t="shared" si="0"/>
        <v>21161.424103300007</v>
      </c>
      <c r="L26" s="10">
        <f t="shared" si="0"/>
        <v>3386.0610000000001</v>
      </c>
      <c r="M26" s="10">
        <f t="shared" si="0"/>
        <v>1465.32</v>
      </c>
      <c r="N26" s="10">
        <f t="shared" si="0"/>
        <v>0</v>
      </c>
      <c r="O26" s="10">
        <f t="shared" si="0"/>
        <v>0</v>
      </c>
      <c r="P26" s="10">
        <f t="shared" si="0"/>
        <v>24547.485103299998</v>
      </c>
      <c r="Q26" s="10">
        <f t="shared" si="0"/>
        <v>261.68529321555502</v>
      </c>
      <c r="R26" s="10">
        <f t="shared" si="0"/>
        <v>1122924.805165</v>
      </c>
    </row>
  </sheetData>
  <mergeCells count="2">
    <mergeCell ref="A1:K1"/>
    <mergeCell ref="A2:K2"/>
  </mergeCells>
  <pageMargins left="0.7" right="0.7" top="0.75" bottom="0.75" header="0.3" footer="0.3"/>
  <pageSetup fitToWidth="0" fitToHeight="0"/>
  <ignoredErrors>
    <ignoredError sqref="A1:R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2026-06-25T04:26:52Z</dcterms:created>
  <dcterms:modified xsi:type="dcterms:W3CDTF">2026-06-25T04:26:56Z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23.1.5.0</vt:lpwstr>
  </property>
</Properties>
</file>